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F6b!$B$3:$H$13</definedName>
    <definedName name="_xlnm.Print_Area" localSheetId="1">F6b!$A$1:$H$38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3" i="2"/>
  <c r="E22" i="2"/>
  <c r="E21" i="2"/>
  <c r="E20" i="2"/>
  <c r="E19" i="2"/>
  <c r="E18" i="2"/>
  <c r="E17" i="2"/>
  <c r="E13" i="2"/>
  <c r="E12" i="2"/>
  <c r="E11" i="2"/>
  <c r="E10" i="2"/>
  <c r="E9" i="2"/>
  <c r="E8" i="2"/>
  <c r="E7" i="2"/>
  <c r="E6" i="2"/>
  <c r="H24" i="2" l="1"/>
  <c r="H23" i="2"/>
  <c r="H22" i="2"/>
  <c r="H21" i="2"/>
  <c r="H20" i="2"/>
  <c r="H19" i="2"/>
  <c r="H18" i="2"/>
  <c r="H17" i="2"/>
  <c r="G16" i="2"/>
  <c r="F16" i="2"/>
  <c r="E16" i="2"/>
  <c r="D16" i="2"/>
  <c r="C16" i="2"/>
  <c r="H13" i="2"/>
  <c r="H12" i="2"/>
  <c r="H11" i="2"/>
  <c r="H10" i="2"/>
  <c r="H9" i="2"/>
  <c r="H8" i="2"/>
  <c r="H7" i="2"/>
  <c r="H6" i="2"/>
  <c r="G5" i="2"/>
  <c r="F5" i="2"/>
  <c r="E5" i="2"/>
  <c r="D5" i="2"/>
  <c r="C5" i="2"/>
  <c r="E26" i="2" l="1"/>
  <c r="G26" i="2"/>
  <c r="F26" i="2"/>
  <c r="D26" i="2"/>
  <c r="C26" i="2"/>
  <c r="H16" i="2"/>
  <c r="H5" i="2"/>
  <c r="H26" i="2" l="1"/>
</calcChain>
</file>

<file path=xl/sharedStrings.xml><?xml version="1.0" encoding="utf-8"?>
<sst xmlns="http://schemas.openxmlformats.org/spreadsheetml/2006/main" count="30" uniqueCount="23">
  <si>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</si>
  <si>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</si>
  <si>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</si>
  <si>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</si>
  <si>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</si>
  <si>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</si>
  <si>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</si>
  <si>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</si>
  <si>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</si>
  <si>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</si>
  <si>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</si>
  <si>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G. Dependencia o Unidad Administrativa 7</t>
  </si>
  <si>
    <t>II. Gasto Etiquetado</t>
  </si>
  <si>
    <t>(II=A+B+C+D+E+F+G+H)</t>
  </si>
  <si>
    <t>@se6#16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</si>
  <si>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</si>
  <si>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</si>
  <si>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</si>
  <si>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</si>
  <si>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</si>
  <si>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</si>
  <si>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UNIVERSIDAD TECNOLOGICA DE SAN MIGUEL ALLENDE
Estado Analítico del Ejercicio del Presupuesto de Egresos Detallado - LDF
Clasificación Administrativa
al 31 de Diciembre de 2019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</si>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</sst>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66675</xdr:rowOff>
    </xdr:from>
    <xdr:to>
      <xdr:col>1</xdr:col>
      <xdr:colOff>2590800</xdr:colOff>
      <xdr:row>37</xdr:row>
      <xdr:rowOff>96343</xdr:rowOff>
    </xdr:to>
    <xdr:sp macro="" textlink="">
      <xdr:nvSpPr>
        <xdr:cNvPr id="2" name="6 CuadroTexto"/>
        <xdr:cNvSpPr txBox="1"/>
      </xdr:nvSpPr>
      <xdr:spPr>
        <a:xfrm>
          <a:off x="704850" y="5229225"/>
          <a:ext cx="2571750" cy="601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76200</xdr:colOff>
      <xdr:row>33</xdr:row>
      <xdr:rowOff>57150</xdr:rowOff>
    </xdr:from>
    <xdr:to>
      <xdr:col>6</xdr:col>
      <xdr:colOff>877544</xdr:colOff>
      <xdr:row>37</xdr:row>
      <xdr:rowOff>29135</xdr:rowOff>
    </xdr:to>
    <xdr:sp macro="" textlink="">
      <xdr:nvSpPr>
        <xdr:cNvPr id="3" name="9 CuadroTexto"/>
        <xdr:cNvSpPr txBox="1"/>
      </xdr:nvSpPr>
      <xdr:spPr>
        <a:xfrm>
          <a:off x="5305425" y="5219700"/>
          <a:ext cx="2725394" cy="543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showGridLines="0" tabSelected="1" zoomScaleNormal="100" workbookViewId="0">
      <selection activeCell="L10" sqref="L10"/>
    </sheetView>
  </sheetViews>
  <sheetFormatPr baseColWidth="10" defaultRowHeight="11.25" x14ac:dyDescent="0.2"/>
  <cols>
    <col min="1" max="1" width="12" style="4"/>
    <col min="2" max="2" width="45.83203125" style="4" customWidth="1"/>
    <col min="3" max="8" width="16.83203125" style="4" customWidth="1"/>
    <col min="9" max="16384" width="12" style="4"/>
  </cols>
  <sheetData>
    <row r="1" spans="2:8" ht="56.1" customHeight="1" x14ac:dyDescent="0.2">
      <c r="B1" s="19" t="s">
        <v>21</v>
      </c>
      <c r="C1" s="20"/>
      <c r="D1" s="20"/>
      <c r="E1" s="20"/>
      <c r="F1" s="20"/>
      <c r="G1" s="20"/>
      <c r="H1" s="21"/>
    </row>
    <row r="2" spans="2:8" x14ac:dyDescent="0.2">
      <c r="B2" s="5"/>
      <c r="C2" s="22" t="s">
        <v>0</v>
      </c>
      <c r="D2" s="22"/>
      <c r="E2" s="22"/>
      <c r="F2" s="22"/>
      <c r="G2" s="22"/>
      <c r="H2" s="5"/>
    </row>
    <row r="3" spans="2:8" ht="22.5" x14ac:dyDescent="0.2">
      <c r="B3" s="6" t="s">
        <v>1</v>
      </c>
      <c r="C3" s="7" t="s">
        <v>2</v>
      </c>
      <c r="D3" s="7" t="s">
        <v>5</v>
      </c>
      <c r="E3" s="7" t="s">
        <v>6</v>
      </c>
      <c r="F3" s="7" t="s">
        <v>3</v>
      </c>
      <c r="G3" s="7" t="s">
        <v>7</v>
      </c>
      <c r="H3" s="6" t="s">
        <v>8</v>
      </c>
    </row>
    <row r="4" spans="2:8" x14ac:dyDescent="0.2">
      <c r="B4" s="8" t="s">
        <v>9</v>
      </c>
      <c r="C4" s="9"/>
      <c r="D4" s="9"/>
      <c r="E4" s="9"/>
      <c r="F4" s="9"/>
      <c r="G4" s="9"/>
      <c r="H4" s="9"/>
    </row>
    <row r="5" spans="2:8" x14ac:dyDescent="0.2">
      <c r="B5" s="10" t="s">
        <v>10</v>
      </c>
      <c r="C5" s="1">
        <f>SUM(C6:C13)</f>
        <v>28218388</v>
      </c>
      <c r="D5" s="1">
        <f t="shared" ref="D5:H5" si="0">SUM(D6:D13)</f>
        <v>20307220.249999996</v>
      </c>
      <c r="E5" s="1">
        <f t="shared" si="0"/>
        <v>48525608.25</v>
      </c>
      <c r="F5" s="1">
        <f t="shared" si="0"/>
        <v>33177153.910000004</v>
      </c>
      <c r="G5" s="1">
        <f t="shared" si="0"/>
        <v>32780671.960000005</v>
      </c>
      <c r="H5" s="1">
        <f t="shared" si="0"/>
        <v>15348454.34</v>
      </c>
    </row>
    <row r="6" spans="2:8" x14ac:dyDescent="0.2">
      <c r="B6" s="11" t="s">
        <v>15</v>
      </c>
      <c r="C6" s="2">
        <v>3102009.99</v>
      </c>
      <c r="D6" s="2">
        <v>10885262.52</v>
      </c>
      <c r="E6" s="2">
        <f>C6+D6</f>
        <v>13987272.51</v>
      </c>
      <c r="F6" s="2">
        <v>7570759.3899999997</v>
      </c>
      <c r="G6" s="2">
        <v>7550200.3200000003</v>
      </c>
      <c r="H6" s="2">
        <f>E6-F6</f>
        <v>6416513.1200000001</v>
      </c>
    </row>
    <row r="7" spans="2:8" x14ac:dyDescent="0.2">
      <c r="B7" s="11" t="s">
        <v>16</v>
      </c>
      <c r="C7" s="2">
        <v>14292397.35</v>
      </c>
      <c r="D7" s="2">
        <v>3810379.18</v>
      </c>
      <c r="E7" s="2">
        <f t="shared" ref="E7:E13" si="1">C7+D7</f>
        <v>18102776.530000001</v>
      </c>
      <c r="F7" s="2">
        <v>13232825.98</v>
      </c>
      <c r="G7" s="2">
        <v>13013574.17</v>
      </c>
      <c r="H7" s="2">
        <f t="shared" ref="H7:H13" si="2">E7-F7</f>
        <v>4869950.5500000007</v>
      </c>
    </row>
    <row r="8" spans="2:8" x14ac:dyDescent="0.2">
      <c r="B8" s="11" t="s">
        <v>17</v>
      </c>
      <c r="C8" s="2">
        <v>2607549.89</v>
      </c>
      <c r="D8" s="2">
        <v>290644.28000000003</v>
      </c>
      <c r="E8" s="2">
        <f t="shared" si="1"/>
        <v>2898194.17</v>
      </c>
      <c r="F8" s="2">
        <v>2289812.89</v>
      </c>
      <c r="G8" s="2">
        <v>2267671.96</v>
      </c>
      <c r="H8" s="2">
        <f t="shared" si="2"/>
        <v>608381.2799999998</v>
      </c>
    </row>
    <row r="9" spans="2:8" x14ac:dyDescent="0.2">
      <c r="B9" s="11" t="s">
        <v>18</v>
      </c>
      <c r="C9" s="2">
        <v>8216430.7699999996</v>
      </c>
      <c r="D9" s="2">
        <v>-130302.05</v>
      </c>
      <c r="E9" s="2">
        <f t="shared" si="1"/>
        <v>8086128.7199999997</v>
      </c>
      <c r="F9" s="2">
        <v>5956104.5099999998</v>
      </c>
      <c r="G9" s="2">
        <v>5821574.3700000001</v>
      </c>
      <c r="H9" s="2">
        <f t="shared" si="2"/>
        <v>2130024.21</v>
      </c>
    </row>
    <row r="10" spans="2:8" x14ac:dyDescent="0.2">
      <c r="B10" s="11" t="s">
        <v>19</v>
      </c>
      <c r="C10" s="2">
        <v>0</v>
      </c>
      <c r="D10" s="2">
        <v>2715737.78</v>
      </c>
      <c r="E10" s="2">
        <f t="shared" si="1"/>
        <v>2715737.78</v>
      </c>
      <c r="F10" s="2">
        <v>1990500.8</v>
      </c>
      <c r="G10" s="2">
        <v>1990500.8</v>
      </c>
      <c r="H10" s="2">
        <f t="shared" si="2"/>
        <v>725236.97999999975</v>
      </c>
    </row>
    <row r="11" spans="2:8" x14ac:dyDescent="0.2">
      <c r="B11" s="11" t="s">
        <v>20</v>
      </c>
      <c r="C11" s="2">
        <v>0</v>
      </c>
      <c r="D11" s="2">
        <v>2735498.54</v>
      </c>
      <c r="E11" s="2">
        <f t="shared" si="1"/>
        <v>2735498.54</v>
      </c>
      <c r="F11" s="2">
        <v>2137150.34</v>
      </c>
      <c r="G11" s="2">
        <v>2137150.34</v>
      </c>
      <c r="H11" s="2">
        <f t="shared" si="2"/>
        <v>598348.20000000019</v>
      </c>
    </row>
    <row r="12" spans="2:8" x14ac:dyDescent="0.2">
      <c r="B12" s="11" t="s">
        <v>11</v>
      </c>
      <c r="C12" s="2"/>
      <c r="D12" s="2"/>
      <c r="E12" s="2">
        <f t="shared" si="1"/>
        <v>0</v>
      </c>
      <c r="F12" s="2"/>
      <c r="G12" s="2"/>
      <c r="H12" s="2">
        <f t="shared" si="2"/>
        <v>0</v>
      </c>
    </row>
    <row r="13" spans="2:8" x14ac:dyDescent="0.2">
      <c r="B13" s="11"/>
      <c r="C13" s="2"/>
      <c r="D13" s="2"/>
      <c r="E13" s="2">
        <f t="shared" si="1"/>
        <v>0</v>
      </c>
      <c r="F13" s="2"/>
      <c r="G13" s="2"/>
      <c r="H13" s="2">
        <f t="shared" si="2"/>
        <v>0</v>
      </c>
    </row>
    <row r="14" spans="2:8" ht="5.0999999999999996" customHeight="1" x14ac:dyDescent="0.2">
      <c r="B14" s="11"/>
      <c r="C14" s="2"/>
      <c r="D14" s="2"/>
      <c r="E14" s="2"/>
      <c r="F14" s="2"/>
      <c r="G14" s="2"/>
      <c r="H14" s="2"/>
    </row>
    <row r="15" spans="2:8" x14ac:dyDescent="0.2">
      <c r="B15" s="12" t="s">
        <v>12</v>
      </c>
      <c r="C15" s="2"/>
      <c r="D15" s="2"/>
      <c r="E15" s="2"/>
      <c r="F15" s="2"/>
      <c r="G15" s="2"/>
      <c r="H15" s="2"/>
    </row>
    <row r="16" spans="2:8" x14ac:dyDescent="0.2">
      <c r="B16" s="12" t="s">
        <v>13</v>
      </c>
      <c r="C16" s="1">
        <f>SUM(C17:C24)</f>
        <v>0</v>
      </c>
      <c r="D16" s="1">
        <f t="shared" ref="D16:H16" si="3">SUM(D17:D24)</f>
        <v>87172526.840000018</v>
      </c>
      <c r="E16" s="1">
        <f t="shared" si="3"/>
        <v>87172526.840000018</v>
      </c>
      <c r="F16" s="1">
        <f t="shared" si="3"/>
        <v>44135091.439999998</v>
      </c>
      <c r="G16" s="1">
        <f t="shared" si="3"/>
        <v>43942077.25999999</v>
      </c>
      <c r="H16" s="1">
        <f t="shared" si="3"/>
        <v>43037435.400000006</v>
      </c>
    </row>
    <row r="17" spans="2:8" x14ac:dyDescent="0.2">
      <c r="B17" s="11" t="s">
        <v>15</v>
      </c>
      <c r="C17" s="2">
        <v>0</v>
      </c>
      <c r="D17" s="2">
        <v>67529516.109999999</v>
      </c>
      <c r="E17" s="2">
        <f>C17+D17</f>
        <v>67529516.109999999</v>
      </c>
      <c r="F17" s="2">
        <v>25645183.82</v>
      </c>
      <c r="G17" s="2">
        <v>25645183.82</v>
      </c>
      <c r="H17" s="2">
        <f t="shared" ref="H17:H24" si="4">E17-F17</f>
        <v>41884332.289999999</v>
      </c>
    </row>
    <row r="18" spans="2:8" x14ac:dyDescent="0.2">
      <c r="B18" s="11" t="s">
        <v>16</v>
      </c>
      <c r="C18" s="2">
        <v>0</v>
      </c>
      <c r="D18" s="2">
        <v>9519573.9000000004</v>
      </c>
      <c r="E18" s="2">
        <f t="shared" ref="E18:E24" si="5">C18+D18</f>
        <v>9519573.9000000004</v>
      </c>
      <c r="F18" s="2">
        <v>9060606.7200000007</v>
      </c>
      <c r="G18" s="2">
        <v>8993628.2300000004</v>
      </c>
      <c r="H18" s="2">
        <f t="shared" si="4"/>
        <v>458967.1799999997</v>
      </c>
    </row>
    <row r="19" spans="2:8" x14ac:dyDescent="0.2">
      <c r="B19" s="11" t="s">
        <v>17</v>
      </c>
      <c r="C19" s="2">
        <v>0</v>
      </c>
      <c r="D19" s="2">
        <v>962401.85</v>
      </c>
      <c r="E19" s="2">
        <f t="shared" si="5"/>
        <v>962401.85</v>
      </c>
      <c r="F19" s="2">
        <v>915287.4</v>
      </c>
      <c r="G19" s="2">
        <v>895250.29</v>
      </c>
      <c r="H19" s="2">
        <f t="shared" si="4"/>
        <v>47114.449999999953</v>
      </c>
    </row>
    <row r="20" spans="2:8" x14ac:dyDescent="0.2">
      <c r="B20" s="11" t="s">
        <v>18</v>
      </c>
      <c r="C20" s="2">
        <v>0</v>
      </c>
      <c r="D20" s="2">
        <v>5775942.8200000003</v>
      </c>
      <c r="E20" s="2">
        <f t="shared" si="5"/>
        <v>5775942.8200000003</v>
      </c>
      <c r="F20" s="2">
        <v>5257334.1399999997</v>
      </c>
      <c r="G20" s="2">
        <v>5155348.84</v>
      </c>
      <c r="H20" s="2">
        <f t="shared" si="4"/>
        <v>518608.68000000063</v>
      </c>
    </row>
    <row r="21" spans="2:8" x14ac:dyDescent="0.2">
      <c r="B21" s="11" t="s">
        <v>19</v>
      </c>
      <c r="C21" s="2">
        <v>0</v>
      </c>
      <c r="D21" s="2">
        <v>2034393.23</v>
      </c>
      <c r="E21" s="2">
        <f t="shared" si="5"/>
        <v>2034393.23</v>
      </c>
      <c r="F21" s="2">
        <v>1970940.64</v>
      </c>
      <c r="G21" s="2">
        <v>1970940.64</v>
      </c>
      <c r="H21" s="2">
        <f t="shared" si="4"/>
        <v>63452.590000000084</v>
      </c>
    </row>
    <row r="22" spans="2:8" x14ac:dyDescent="0.2">
      <c r="B22" s="11" t="s">
        <v>20</v>
      </c>
      <c r="C22" s="2">
        <v>0</v>
      </c>
      <c r="D22" s="2">
        <v>1350698.93</v>
      </c>
      <c r="E22" s="2">
        <f t="shared" si="5"/>
        <v>1350698.93</v>
      </c>
      <c r="F22" s="2">
        <v>1285738.72</v>
      </c>
      <c r="G22" s="2">
        <v>1281725.4399999999</v>
      </c>
      <c r="H22" s="2">
        <f t="shared" si="4"/>
        <v>64960.209999999963</v>
      </c>
    </row>
    <row r="23" spans="2:8" x14ac:dyDescent="0.2">
      <c r="B23" s="11" t="s">
        <v>11</v>
      </c>
      <c r="C23" s="2"/>
      <c r="D23" s="2"/>
      <c r="E23" s="2">
        <f t="shared" si="5"/>
        <v>0</v>
      </c>
      <c r="F23" s="2"/>
      <c r="G23" s="2"/>
      <c r="H23" s="2">
        <f t="shared" si="4"/>
        <v>0</v>
      </c>
    </row>
    <row r="24" spans="2:8" x14ac:dyDescent="0.2">
      <c r="B24" s="11"/>
      <c r="C24" s="2"/>
      <c r="D24" s="2"/>
      <c r="E24" s="2">
        <f t="shared" si="5"/>
        <v>0</v>
      </c>
      <c r="F24" s="2"/>
      <c r="G24" s="2"/>
      <c r="H24" s="2">
        <f t="shared" si="4"/>
        <v>0</v>
      </c>
    </row>
    <row r="25" spans="2:8" ht="5.0999999999999996" customHeight="1" x14ac:dyDescent="0.2">
      <c r="B25" s="13"/>
      <c r="C25" s="2"/>
      <c r="D25" s="2"/>
      <c r="E25" s="2"/>
      <c r="F25" s="2"/>
      <c r="G25" s="2"/>
      <c r="H25" s="2"/>
    </row>
    <row r="26" spans="2:8" x14ac:dyDescent="0.2">
      <c r="B26" s="10" t="s">
        <v>4</v>
      </c>
      <c r="C26" s="1">
        <f>C5+C16</f>
        <v>28218388</v>
      </c>
      <c r="D26" s="1">
        <f t="shared" ref="D26:H26" si="6">D5+D16</f>
        <v>107479747.09000002</v>
      </c>
      <c r="E26" s="1">
        <f t="shared" si="6"/>
        <v>135698135.09000003</v>
      </c>
      <c r="F26" s="1">
        <f t="shared" si="6"/>
        <v>77312245.349999994</v>
      </c>
      <c r="G26" s="1">
        <f t="shared" si="6"/>
        <v>76722749.219999999</v>
      </c>
      <c r="H26" s="1">
        <f t="shared" si="6"/>
        <v>58385889.74000001</v>
      </c>
    </row>
    <row r="27" spans="2:8" ht="5.0999999999999996" customHeight="1" x14ac:dyDescent="0.2">
      <c r="B27" s="14"/>
      <c r="C27" s="3"/>
      <c r="D27" s="3"/>
      <c r="E27" s="3"/>
      <c r="F27" s="3"/>
      <c r="G27" s="3"/>
      <c r="H27" s="3"/>
    </row>
    <row r="28" spans="2:8" x14ac:dyDescent="0.2">
      <c r="B28" s="4" t="s">
        <v>22</v>
      </c>
    </row>
    <row r="33" spans="2:7" x14ac:dyDescent="0.2">
      <c r="B33" s="18"/>
      <c r="E33" s="18"/>
      <c r="F33" s="18"/>
      <c r="G33" s="18"/>
    </row>
  </sheetData>
  <mergeCells count="2">
    <mergeCell ref="B1:H1"/>
    <mergeCell ref="C2:G2"/>
  </mergeCells>
  <pageMargins left="0.7" right="0.7" top="0.75" bottom="0.75" header="0.3" footer="0.3"/>
  <pageSetup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F6b</vt:lpstr>
      <vt:lpstr>'F6b'!Área_de_impresión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2017-04-18T18:51:15Z</cp:lastPrinted>
  <dcterms:created xsi:type="dcterms:W3CDTF">2017-01-11T17:22:36Z</dcterms:created>
  <dcterms:modified xsi:type="dcterms:W3CDTF">2020-02-13T21:42:52Z</dcterms:modified>
</cp:coreProperties>
</file>